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сероссийская олимпиада\2025-2026_Всероссийская олимпиада\ИТОГИ_ШЭ ВсОШ\Итоги_протокол жюри_все участники\Английский\Для размещения\"/>
    </mc:Choice>
  </mc:AlternateContent>
  <bookViews>
    <workbookView xWindow="360" yWindow="15" windowWidth="20955" windowHeight="9720" activeTab="4"/>
  </bookViews>
  <sheets>
    <sheet name="5 кл" sheetId="2" r:id="rId1"/>
    <sheet name="6 кл" sheetId="3" r:id="rId2"/>
    <sheet name="7 кл" sheetId="4" r:id="rId3"/>
    <sheet name="9 кл" sheetId="6" r:id="rId4"/>
    <sheet name="10 кл" sheetId="7" r:id="rId5"/>
  </sheets>
  <calcPr calcId="152511"/>
</workbook>
</file>

<file path=xl/calcChain.xml><?xml version="1.0" encoding="utf-8"?>
<calcChain xmlns="http://schemas.openxmlformats.org/spreadsheetml/2006/main">
  <c r="Y12" i="7" l="1"/>
  <c r="Z12" i="7" s="1"/>
  <c r="Y11" i="7"/>
  <c r="Z11" i="7" s="1"/>
  <c r="Y13" i="6"/>
  <c r="Z13" i="6" s="1"/>
  <c r="Y12" i="6"/>
  <c r="Z12" i="6" s="1"/>
  <c r="Y11" i="6"/>
  <c r="Z11" i="6" s="1"/>
  <c r="Y12" i="4"/>
  <c r="Z12" i="4" s="1"/>
  <c r="Y11" i="4"/>
  <c r="Z11" i="4" s="1"/>
  <c r="Y18" i="3"/>
  <c r="Z18" i="3" s="1"/>
  <c r="Y17" i="3"/>
  <c r="Z17" i="3" s="1"/>
  <c r="Y16" i="3"/>
  <c r="Z16" i="3" s="1"/>
  <c r="Y15" i="3"/>
  <c r="Z15" i="3" s="1"/>
  <c r="Y14" i="3"/>
  <c r="Z14" i="3" s="1"/>
  <c r="Y13" i="3"/>
  <c r="Z13" i="3" s="1"/>
  <c r="Y12" i="3"/>
  <c r="Z12" i="3" s="1"/>
  <c r="Y11" i="3"/>
  <c r="Z11" i="3" s="1"/>
  <c r="Y12" i="2"/>
  <c r="Z12" i="2" s="1"/>
  <c r="Y11" i="2"/>
  <c r="Z11" i="2" s="1"/>
</calcChain>
</file>

<file path=xl/sharedStrings.xml><?xml version="1.0" encoding="utf-8"?>
<sst xmlns="http://schemas.openxmlformats.org/spreadsheetml/2006/main" count="248" uniqueCount="80">
  <si>
    <t>Приложение  № 13
к распоряжению начальника
Управления образования
  от 11.07.2025 № 431-р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</si>
  <si>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английский язык</t>
  </si>
  <si>
    <t xml:space="preserve">(итог ИНДИВИДУАЛЬНЫХ РЕЗУЛЬТАТОВ школьного этапа ВсОШ по предмету английский язык
</t>
  </si>
  <si>
    <t>2025-2026 учебный год</t>
  </si>
  <si>
    <t xml:space="preserve"> Дата проведения 09.10.2025</t>
  </si>
  <si>
    <t>Регистрационный номер участника</t>
  </si>
  <si>
    <t>Код участника</t>
  </si>
  <si>
    <t>Рейтинговый список
Фамилия, И.О. участника</t>
  </si>
  <si>
    <t>Наименование ОО</t>
  </si>
  <si>
    <t>Баллы за задачи/задания</t>
  </si>
  <si>
    <t>Результат/
Количество баллов</t>
  </si>
  <si>
    <t>% выполненного задания</t>
  </si>
  <si>
    <t>Статус
(победитель/призер/
участник)</t>
  </si>
  <si>
    <t>Максимальный балл</t>
  </si>
  <si>
    <t>Кол-во участников</t>
  </si>
  <si>
    <t>Задача № 1</t>
  </si>
  <si>
    <t>Задача № 2</t>
  </si>
  <si>
    <t>Задача № 3</t>
  </si>
  <si>
    <t>Задача № 4</t>
  </si>
  <si>
    <t>Задача № 5</t>
  </si>
  <si>
    <t>Задача № 6</t>
  </si>
  <si>
    <t>Задача № 7</t>
  </si>
  <si>
    <t>Задача № 8</t>
  </si>
  <si>
    <t>Задача № 9</t>
  </si>
  <si>
    <t>Задача № 10</t>
  </si>
  <si>
    <t>Задача № 11</t>
  </si>
  <si>
    <t>Задача № 12</t>
  </si>
  <si>
    <t>Задача № 13</t>
  </si>
  <si>
    <t>Задача № 14</t>
  </si>
  <si>
    <t>Задача № 15</t>
  </si>
  <si>
    <t>Задача № 16</t>
  </si>
  <si>
    <t>Задача № 17</t>
  </si>
  <si>
    <t>Задача № 18</t>
  </si>
  <si>
    <t>Задача № 19</t>
  </si>
  <si>
    <t>Задача № 20</t>
  </si>
  <si>
    <t>победитель</t>
  </si>
  <si>
    <t>призер</t>
  </si>
  <si>
    <t>участник</t>
  </si>
  <si>
    <t>я51101</t>
  </si>
  <si>
    <t>Матвеева А.А.</t>
  </si>
  <si>
    <t>я51102</t>
  </si>
  <si>
    <t>Тихомирова В.П.</t>
  </si>
  <si>
    <t>я61101</t>
  </si>
  <si>
    <t>Кокин Г.Ю.</t>
  </si>
  <si>
    <t>я61102</t>
  </si>
  <si>
    <t>Денисова В.И.</t>
  </si>
  <si>
    <t>я61103</t>
  </si>
  <si>
    <t>Свистунова А.А.</t>
  </si>
  <si>
    <t>я61104</t>
  </si>
  <si>
    <t>Татьяничев Э.Ю.</t>
  </si>
  <si>
    <t>я61105</t>
  </si>
  <si>
    <t>Черепанова Т.А.</t>
  </si>
  <si>
    <t>я61106</t>
  </si>
  <si>
    <t>Ставер А.Д.</t>
  </si>
  <si>
    <t>я61107</t>
  </si>
  <si>
    <t>Коваленко М.Д.</t>
  </si>
  <si>
    <t>я61108</t>
  </si>
  <si>
    <t>Мурга А.И.</t>
  </si>
  <si>
    <t>ПРОТОКОЛ ЖЮРИ _РЕЙТИНГОВАЯ ТАБЛИЦА ПОБЕДИТЕЛЕЙ, ПРИЗЕРОВ, УЧАСТНИКОВ_итогИНДИВИДУАЛЬНЫХ РЕЗУЛЬТАТОВ
школьного/муниципального этапа олимпиады по предмету английскому языку</t>
  </si>
  <si>
    <t xml:space="preserve">(итог ИНДИВИДУАЛЬНЫХ РЕЗУЛЬТАТОВ школьного этапа ВсОШ по предмету английскому языку
</t>
  </si>
  <si>
    <t>я71101</t>
  </si>
  <si>
    <t>Кононова М.И.</t>
  </si>
  <si>
    <t>я71102</t>
  </si>
  <si>
    <t>Свидлов М.А.</t>
  </si>
  <si>
    <t>я91101</t>
  </si>
  <si>
    <t>Денисенко А.И.</t>
  </si>
  <si>
    <t>я91102</t>
  </si>
  <si>
    <t>Чернышев Р.П.</t>
  </si>
  <si>
    <t>я91103</t>
  </si>
  <si>
    <t>Лебедева П.А.</t>
  </si>
  <si>
    <t>я101101</t>
  </si>
  <si>
    <t>Новоселов Е.А.</t>
  </si>
  <si>
    <t>я101102</t>
  </si>
  <si>
    <t>Шубина К.Д.</t>
  </si>
  <si>
    <t>5 класс</t>
  </si>
  <si>
    <t>6 класс</t>
  </si>
  <si>
    <t>7 класс</t>
  </si>
  <si>
    <t>9 класс</t>
  </si>
  <si>
    <t>10 класс</t>
  </si>
  <si>
    <t>МАОУ "СОШ №11 имени Ю.А. Гагарина"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</si>
</sst>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Arial Cyr"/>
    </font>
    <font>
      <sz val="10"/>
      <name val="Times New Roman"/>
    </font>
    <font>
      <b/>
      <sz val="14"/>
      <name val="Times New Roman"/>
    </font>
    <font>
      <sz val="12"/>
      <name val="Arial Cyr"/>
    </font>
    <font>
      <sz val="12"/>
      <name val="Times New Roman"/>
    </font>
    <font>
      <b/>
      <sz val="11"/>
      <name val="Times New Roman"/>
    </font>
    <font>
      <sz val="11"/>
      <color indexed="2"/>
      <name val="Times New Roman"/>
    </font>
    <font>
      <sz val="11"/>
      <name val="Times New Roman"/>
    </font>
    <font>
      <sz val="12"/>
      <color indexed="64"/>
      <name val="Times New Roman"/>
    </font>
    <font>
      <sz val="12"/>
      <name val="Arial"/>
    </font>
    <font>
      <sz val="12"/>
      <color indexed="2"/>
      <name val="Times New Roman"/>
    </font>
    <font>
      <sz val="10"/>
      <color theme="1"/>
      <name val="Arial Cy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51"/>
      </patternFill>
    </fill>
    <fill>
      <patternFill patternType="solid">
        <fgColor indexed="5"/>
        <bgColor indexed="5"/>
      </patternFill>
    </fill>
  </fills>
  <borders count="5">
    <border>
      <left/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47">
    <xf numFmtId="0" fontId="0" fillId="0" borderId="0" xfId="0"/>
    <xf numFmtId="0" fontId="3" fillId="0" borderId="2" xfId="0" applyFont="1" applyBorder="1" applyAlignment="1">
      <alignment textRotation="90" wrapText="1"/>
    </xf>
    <xf numFmtId="0" fontId="4" fillId="0" borderId="2" xfId="0" applyFont="1" applyBorder="1" applyAlignment="1">
      <alignment textRotation="90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textRotation="90"/>
    </xf>
    <xf numFmtId="2" fontId="3" fillId="0" borderId="2" xfId="0" applyNumberFormat="1" applyFont="1" applyBorder="1" applyAlignment="1">
      <alignment textRotation="90"/>
    </xf>
    <xf numFmtId="0" fontId="0" fillId="0" borderId="2" xfId="0" applyBorder="1" applyAlignment="1">
      <alignment textRotation="90"/>
    </xf>
    <xf numFmtId="0" fontId="5" fillId="3" borderId="2" xfId="0" applyFont="1" applyFill="1" applyBorder="1"/>
    <xf numFmtId="0" fontId="4" fillId="0" borderId="2" xfId="0" applyFont="1" applyBorder="1"/>
    <xf numFmtId="0" fontId="6" fillId="0" borderId="2" xfId="0" applyFont="1" applyBorder="1"/>
    <xf numFmtId="2" fontId="6" fillId="0" borderId="2" xfId="0" applyNumberFormat="1" applyFont="1" applyBorder="1"/>
    <xf numFmtId="0" fontId="0" fillId="0" borderId="2" xfId="0" applyBorder="1"/>
    <xf numFmtId="0" fontId="6" fillId="0" borderId="2" xfId="0" applyFont="1" applyBorder="1" applyAlignment="1">
      <alignment horizontal="left"/>
    </xf>
    <xf numFmtId="2" fontId="7" fillId="0" borderId="2" xfId="0" applyNumberFormat="1" applyFont="1" applyBorder="1"/>
    <xf numFmtId="0" fontId="7" fillId="0" borderId="2" xfId="0" applyFont="1" applyBorder="1"/>
    <xf numFmtId="0" fontId="4" fillId="0" borderId="2" xfId="0" applyFont="1" applyBorder="1" applyAlignment="1">
      <alignment horizontal="left"/>
    </xf>
    <xf numFmtId="2" fontId="4" fillId="0" borderId="2" xfId="0" applyNumberFormat="1" applyFont="1" applyBorder="1"/>
    <xf numFmtId="0" fontId="4" fillId="0" borderId="3" xfId="0" applyFont="1" applyBorder="1"/>
    <xf numFmtId="0" fontId="8" fillId="0" borderId="2" xfId="0" applyFont="1" applyBorder="1" applyAlignment="1">
      <alignment horizontal="left"/>
    </xf>
    <xf numFmtId="0" fontId="0" fillId="0" borderId="4" xfId="0" applyBorder="1"/>
    <xf numFmtId="2" fontId="9" fillId="0" borderId="2" xfId="0" applyNumberFormat="1" applyFont="1" applyBorder="1"/>
    <xf numFmtId="0" fontId="9" fillId="0" borderId="2" xfId="0" applyFont="1" applyBorder="1"/>
    <xf numFmtId="0" fontId="0" fillId="2" borderId="0" xfId="0" applyFill="1"/>
    <xf numFmtId="0" fontId="10" fillId="0" borderId="2" xfId="0" applyFont="1" applyBorder="1"/>
    <xf numFmtId="0" fontId="1" fillId="0" borderId="2" xfId="0" applyFont="1" applyBorder="1"/>
    <xf numFmtId="0" fontId="12" fillId="0" borderId="2" xfId="0" applyFont="1" applyBorder="1"/>
    <xf numFmtId="0" fontId="13" fillId="0" borderId="2" xfId="0" applyFont="1" applyBorder="1"/>
    <xf numFmtId="2" fontId="13" fillId="0" borderId="2" xfId="0" applyNumberFormat="1" applyFont="1" applyBorder="1"/>
    <xf numFmtId="0" fontId="13" fillId="0" borderId="2" xfId="0" applyFont="1" applyBorder="1" applyAlignment="1">
      <alignment horizontal="left"/>
    </xf>
    <xf numFmtId="0" fontId="13" fillId="0" borderId="0" xfId="0" applyFont="1"/>
    <xf numFmtId="0" fontId="12" fillId="0" borderId="2" xfId="0" applyFont="1" applyBorder="1" applyAlignment="1">
      <alignment horizontal="left"/>
    </xf>
    <xf numFmtId="2" fontId="12" fillId="0" borderId="2" xfId="0" applyNumberFormat="1" applyFont="1" applyBorder="1"/>
    <xf numFmtId="0" fontId="14" fillId="0" borderId="2" xfId="0" applyFont="1" applyBorder="1"/>
    <xf numFmtId="0" fontId="15" fillId="0" borderId="0" xfId="0" applyFont="1"/>
    <xf numFmtId="0" fontId="16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textRotation="90" wrapText="1"/>
    </xf>
    <xf numFmtId="0" fontId="4" fillId="0" borderId="2" xfId="0" applyFont="1" applyBorder="1" applyAlignment="1">
      <alignment textRotation="90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textRotation="90" wrapText="1"/>
    </xf>
    <xf numFmtId="2" fontId="4" fillId="0" borderId="2" xfId="0" applyNumberFormat="1" applyFont="1" applyBorder="1" applyAlignment="1">
      <alignment textRotation="90"/>
    </xf>
    <xf numFmtId="0" fontId="1" fillId="2" borderId="0" xfId="0" applyFont="1" applyFill="1" applyAlignment="1">
      <alignment wrapText="1"/>
    </xf>
    <xf numFmtId="0" fontId="4" fillId="0" borderId="2" xfId="0" applyFont="1" applyBorder="1" applyAlignment="1">
      <alignment horizontal="center" textRotation="90"/>
    </xf>
  </cellXfs>
  <cellStyles count="3">
    <cellStyle name="Обычный" xfId="0" builtinId="0"/>
    <cellStyle name="Обычный 2" xfId="1"/>
    <cellStyle name="Обычный 3" xfId="2"/>
  </cellStyles>
  <dxfs count="30"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17"/>
        <name val="Arial Cyr"/>
      </font>
      <fill>
        <patternFill patternType="solid">
          <fgColor indexed="42"/>
          <bgColor indexed="42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  <dxf>
      <font>
        <color indexed="20"/>
        <name val="Arial Cyr"/>
      </font>
      <fill>
        <patternFill patternType="solid">
          <fgColor indexed="45"/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topLeftCell="A4" zoomScale="85" workbookViewId="0">
      <selection activeCell="E9" sqref="E1:E1048576"/>
    </sheetView>
  </sheetViews>
  <sheetFormatPr defaultColWidth="9" defaultRowHeight="12.75" x14ac:dyDescent="0.2"/>
  <cols>
    <col min="1" max="1" width="6" customWidth="1"/>
    <col min="2" max="2" width="8.140625" customWidth="1"/>
    <col min="3" max="3" width="16.140625" customWidth="1"/>
    <col min="4" max="4" width="26.140625" customWidth="1"/>
    <col min="5" max="5" width="5.28515625" customWidth="1"/>
    <col min="6" max="6" width="6" customWidth="1"/>
    <col min="7" max="7" width="4.5703125" customWidth="1"/>
    <col min="8" max="8" width="4.42578125" customWidth="1"/>
    <col min="9" max="9" width="3.42578125" customWidth="1"/>
    <col min="10" max="10" width="3.140625" customWidth="1"/>
    <col min="11" max="11" width="3.85546875" customWidth="1"/>
    <col min="12" max="12" width="3.140625" customWidth="1"/>
    <col min="13" max="13" width="3.28515625" customWidth="1"/>
    <col min="14" max="14" width="3.85546875" customWidth="1"/>
    <col min="15" max="15" width="3.42578125" customWidth="1"/>
    <col min="16" max="16" width="4" customWidth="1"/>
    <col min="17" max="17" width="3.5703125" customWidth="1"/>
    <col min="18" max="18" width="3.85546875" customWidth="1"/>
    <col min="19" max="20" width="3.5703125" customWidth="1"/>
    <col min="21" max="22" width="3.42578125" customWidth="1"/>
    <col min="23" max="23" width="3.5703125" customWidth="1"/>
    <col min="24" max="24" width="4" customWidth="1"/>
    <col min="25" max="25" width="6.85546875" customWidth="1"/>
    <col min="27" max="27" width="10.28515625" customWidth="1"/>
    <col min="28" max="28" width="5.140625" customWidth="1"/>
    <col min="29" max="29" width="5.5703125" customWidth="1"/>
  </cols>
  <sheetData>
    <row r="1" spans="1:29" ht="81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45" t="s">
        <v>0</v>
      </c>
      <c r="AA1" s="45"/>
      <c r="AB1" s="45"/>
      <c r="AC1" s="45"/>
    </row>
    <row r="2" spans="1:29" ht="64.150000000000006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51" customHeight="1" x14ac:dyDescent="0.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30.6" customHeight="1" x14ac:dyDescent="0.3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35.450000000000003" customHeight="1" x14ac:dyDescent="0.2">
      <c r="A6" s="37" t="s">
        <v>74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5.75" customHeight="1" x14ac:dyDescent="0.25">
      <c r="A7" s="38" t="s">
        <v>5</v>
      </c>
      <c r="B7" s="39" t="s">
        <v>6</v>
      </c>
      <c r="C7" s="40" t="s">
        <v>7</v>
      </c>
      <c r="D7" s="41" t="s">
        <v>8</v>
      </c>
      <c r="E7" s="42" t="s">
        <v>9</v>
      </c>
      <c r="F7" s="42"/>
      <c r="G7" s="42"/>
      <c r="H7" s="42"/>
      <c r="I7" s="42"/>
      <c r="J7" s="4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3" t="s">
        <v>10</v>
      </c>
      <c r="Z7" s="44" t="s">
        <v>11</v>
      </c>
      <c r="AA7" s="43" t="s">
        <v>12</v>
      </c>
      <c r="AB7" s="46" t="s">
        <v>13</v>
      </c>
      <c r="AC7" s="46" t="s">
        <v>14</v>
      </c>
    </row>
    <row r="8" spans="1:29" ht="102" customHeight="1" x14ac:dyDescent="0.2">
      <c r="A8" s="38"/>
      <c r="B8" s="39"/>
      <c r="C8" s="40"/>
      <c r="D8" s="41"/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2" t="s">
        <v>24</v>
      </c>
      <c r="O8" s="2" t="s">
        <v>25</v>
      </c>
      <c r="P8" s="2" t="s">
        <v>26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31</v>
      </c>
      <c r="V8" s="2" t="s">
        <v>32</v>
      </c>
      <c r="W8" s="2" t="s">
        <v>33</v>
      </c>
      <c r="X8" s="2" t="s">
        <v>34</v>
      </c>
      <c r="Y8" s="43"/>
      <c r="Z8" s="44"/>
      <c r="AA8" s="43"/>
      <c r="AB8" s="46"/>
      <c r="AC8" s="46"/>
    </row>
    <row r="9" spans="1:29" x14ac:dyDescent="0.2">
      <c r="A9" s="1"/>
      <c r="B9" s="4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5"/>
      <c r="AA9" s="1"/>
      <c r="AB9" s="6"/>
      <c r="AC9" s="6"/>
    </row>
    <row r="10" spans="1:29" ht="14.25" x14ac:dyDescent="0.2">
      <c r="A10" s="1"/>
      <c r="B10" s="4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5"/>
      <c r="AA10" s="1"/>
      <c r="AB10" s="7">
        <v>51</v>
      </c>
      <c r="AC10" s="7">
        <v>2</v>
      </c>
    </row>
    <row r="11" spans="1:29" ht="15.75" x14ac:dyDescent="0.25">
      <c r="A11" s="25">
        <v>1</v>
      </c>
      <c r="B11" s="25" t="s">
        <v>38</v>
      </c>
      <c r="C11" s="26" t="s">
        <v>39</v>
      </c>
      <c r="D11" s="26" t="s">
        <v>79</v>
      </c>
      <c r="E11" s="27">
        <v>3</v>
      </c>
      <c r="F11" s="27">
        <v>6</v>
      </c>
      <c r="G11" s="27">
        <v>7</v>
      </c>
      <c r="H11" s="27">
        <v>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>
        <f t="shared" ref="Y11:Y12" si="0">SUM(E11:X11)</f>
        <v>16</v>
      </c>
      <c r="Z11" s="27">
        <f t="shared" ref="Z11:Z12" si="1">Y11*100/$AB$10</f>
        <v>31.372549019607842</v>
      </c>
      <c r="AA11" s="26" t="s">
        <v>37</v>
      </c>
      <c r="AB11" s="32"/>
      <c r="AC11" s="11"/>
    </row>
    <row r="12" spans="1:29" ht="15.75" x14ac:dyDescent="0.25">
      <c r="A12" s="25">
        <v>2</v>
      </c>
      <c r="B12" s="25" t="s">
        <v>40</v>
      </c>
      <c r="C12" s="26" t="s">
        <v>41</v>
      </c>
      <c r="D12" s="26" t="s">
        <v>79</v>
      </c>
      <c r="E12" s="27">
        <v>7</v>
      </c>
      <c r="F12" s="27">
        <v>13</v>
      </c>
      <c r="G12" s="27">
        <v>9</v>
      </c>
      <c r="H12" s="27">
        <v>0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>
        <f t="shared" si="0"/>
        <v>29</v>
      </c>
      <c r="Z12" s="26">
        <f t="shared" si="1"/>
        <v>56.862745098039213</v>
      </c>
      <c r="AA12" s="29" t="s">
        <v>35</v>
      </c>
      <c r="AB12" s="27"/>
      <c r="AC12" s="14"/>
    </row>
    <row r="13" spans="1:29" ht="15.75" x14ac:dyDescent="0.25">
      <c r="A13" s="25"/>
      <c r="B13" s="25"/>
      <c r="C13" s="26"/>
      <c r="D13" s="28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6"/>
      <c r="AB13" s="26"/>
      <c r="AC13" s="14"/>
    </row>
    <row r="14" spans="1:29" ht="15.75" x14ac:dyDescent="0.25">
      <c r="A14" s="8"/>
      <c r="B14" s="8"/>
      <c r="C14" s="8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3"/>
      <c r="Z14" s="13"/>
      <c r="AA14" s="8"/>
      <c r="AB14" s="11"/>
      <c r="AC14" s="11"/>
    </row>
    <row r="15" spans="1:29" ht="15.75" x14ac:dyDescent="0.25">
      <c r="A15" s="8"/>
      <c r="B15" s="8"/>
      <c r="C15" s="8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3"/>
      <c r="Z15" s="13"/>
      <c r="AA15" s="8"/>
      <c r="AB15" s="11"/>
      <c r="AC15" s="11"/>
    </row>
    <row r="16" spans="1:29" ht="15.75" x14ac:dyDescent="0.25">
      <c r="A16" s="8"/>
      <c r="B16" s="8"/>
      <c r="C16" s="15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3"/>
      <c r="Z16" s="13"/>
      <c r="AA16" s="8"/>
      <c r="AB16" s="11"/>
      <c r="AC16" s="11"/>
    </row>
    <row r="18" spans="3:5" ht="15" x14ac:dyDescent="0.25">
      <c r="C18" s="34"/>
      <c r="D18" s="34"/>
      <c r="E18" s="33"/>
    </row>
    <row r="19" spans="3:5" ht="15" x14ac:dyDescent="0.25">
      <c r="C19" s="34"/>
      <c r="D19" s="34"/>
      <c r="E19" s="33"/>
    </row>
    <row r="20" spans="3:5" ht="15" x14ac:dyDescent="0.25">
      <c r="C20" s="34"/>
      <c r="D20" s="34"/>
      <c r="E20" s="33"/>
    </row>
    <row r="21" spans="3:5" x14ac:dyDescent="0.2">
      <c r="C21" s="33"/>
      <c r="D21" s="33"/>
      <c r="E21" s="33"/>
    </row>
  </sheetData>
  <mergeCells count="16">
    <mergeCell ref="A6:AC6"/>
    <mergeCell ref="A7:A8"/>
    <mergeCell ref="B7:B8"/>
    <mergeCell ref="C7:C8"/>
    <mergeCell ref="D7:D8"/>
    <mergeCell ref="E7:J7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">
    <cfRule type="cellIs" dxfId="29" priority="7" operator="equal">
      <formula>"ПРИЗЕР"</formula>
    </cfRule>
  </conditionalFormatting>
  <conditionalFormatting sqref="Z12">
    <cfRule type="expression" dxfId="28" priority="6">
      <formula>NOT(ISERROR(SEARCH("ПОБЕДИТЕЛЬ",Z12)))</formula>
    </cfRule>
  </conditionalFormatting>
  <conditionalFormatting sqref="Z12">
    <cfRule type="expression" dxfId="27" priority="5">
      <formula>NOT(ISERROR(SEARCH("ПРИЗЕР",Z12)))</formula>
    </cfRule>
  </conditionalFormatting>
  <conditionalFormatting sqref="AA13:AA16">
    <cfRule type="cellIs" dxfId="26" priority="4" operator="equal">
      <formula>"ПРИЗЕР"</formula>
    </cfRule>
  </conditionalFormatting>
  <conditionalFormatting sqref="AA13:AA16">
    <cfRule type="expression" dxfId="25" priority="3">
      <formula>NOT(ISERROR(SEARCH("ПОБЕДИТЕЛЬ",AA13)))</formula>
    </cfRule>
  </conditionalFormatting>
  <conditionalFormatting sqref="AA13:AA16">
    <cfRule type="expression" dxfId="24" priority="2">
      <formula>NOT(ISERROR(SEARCH("ПРИЗЕР",AA13)))</formula>
    </cfRule>
  </conditionalFormatting>
  <printOptions gridLines="1"/>
  <pageMargins left="0.70799999999999996" right="0.70799999999999996" top="0.748" bottom="0.748" header="0.51200000000000001" footer="0.51200000000000001"/>
  <pageSetup paperSize="9" scale="6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topLeftCell="A3" zoomScale="85" workbookViewId="0">
      <selection activeCell="A20" sqref="A20:G24"/>
    </sheetView>
  </sheetViews>
  <sheetFormatPr defaultColWidth="9" defaultRowHeight="12.75" x14ac:dyDescent="0.2"/>
  <cols>
    <col min="1" max="1" width="5.7109375" customWidth="1"/>
    <col min="2" max="2" width="7.42578125" customWidth="1"/>
    <col min="3" max="3" width="18.42578125" customWidth="1"/>
    <col min="4" max="4" width="25.7109375" customWidth="1"/>
    <col min="5" max="5" width="6.7109375" customWidth="1"/>
    <col min="6" max="6" width="5.5703125" customWidth="1"/>
    <col min="7" max="7" width="5.42578125" customWidth="1"/>
    <col min="8" max="8" width="6.42578125" customWidth="1"/>
    <col min="9" max="9" width="4.42578125" customWidth="1"/>
    <col min="10" max="11" width="4.28515625" customWidth="1"/>
    <col min="12" max="13" width="3.85546875" customWidth="1"/>
    <col min="14" max="14" width="4" customWidth="1"/>
    <col min="15" max="15" width="3.85546875" customWidth="1"/>
    <col min="16" max="16" width="4.42578125" customWidth="1"/>
    <col min="17" max="20" width="4" customWidth="1"/>
    <col min="21" max="21" width="3.85546875" customWidth="1"/>
    <col min="22" max="22" width="3.5703125" customWidth="1"/>
    <col min="23" max="23" width="4.140625" customWidth="1"/>
    <col min="24" max="24" width="4" customWidth="1"/>
    <col min="25" max="25" width="6.140625" customWidth="1"/>
    <col min="27" max="27" width="10.85546875" customWidth="1"/>
    <col min="28" max="28" width="6.140625" customWidth="1"/>
    <col min="29" max="29" width="5.85546875" customWidth="1"/>
  </cols>
  <sheetData>
    <row r="1" spans="1:29" ht="81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45" t="s">
        <v>0</v>
      </c>
      <c r="AA1" s="45"/>
      <c r="AB1" s="45"/>
      <c r="AC1" s="45"/>
    </row>
    <row r="2" spans="1:29" ht="64.150000000000006" customHeight="1" x14ac:dyDescent="0.3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51" customHeight="1" x14ac:dyDescent="0.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30.6" customHeight="1" x14ac:dyDescent="0.3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35.450000000000003" customHeight="1" x14ac:dyDescent="0.2">
      <c r="A6" s="37" t="s">
        <v>75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5.75" customHeight="1" x14ac:dyDescent="0.25">
      <c r="A7" s="38" t="s">
        <v>5</v>
      </c>
      <c r="B7" s="39" t="s">
        <v>6</v>
      </c>
      <c r="C7" s="40" t="s">
        <v>7</v>
      </c>
      <c r="D7" s="41" t="s">
        <v>8</v>
      </c>
      <c r="E7" s="42" t="s">
        <v>9</v>
      </c>
      <c r="F7" s="42"/>
      <c r="G7" s="42"/>
      <c r="H7" s="42"/>
      <c r="I7" s="42"/>
      <c r="J7" s="4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3" t="s">
        <v>10</v>
      </c>
      <c r="Z7" s="44" t="s">
        <v>11</v>
      </c>
      <c r="AA7" s="43" t="s">
        <v>12</v>
      </c>
      <c r="AB7" s="46" t="s">
        <v>13</v>
      </c>
      <c r="AC7" s="46" t="s">
        <v>14</v>
      </c>
    </row>
    <row r="8" spans="1:29" ht="102" customHeight="1" x14ac:dyDescent="0.2">
      <c r="A8" s="38"/>
      <c r="B8" s="39"/>
      <c r="C8" s="40"/>
      <c r="D8" s="41"/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2" t="s">
        <v>24</v>
      </c>
      <c r="O8" s="2" t="s">
        <v>25</v>
      </c>
      <c r="P8" s="2" t="s">
        <v>26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31</v>
      </c>
      <c r="V8" s="2" t="s">
        <v>32</v>
      </c>
      <c r="W8" s="2" t="s">
        <v>33</v>
      </c>
      <c r="X8" s="2" t="s">
        <v>34</v>
      </c>
      <c r="Y8" s="43"/>
      <c r="Z8" s="44"/>
      <c r="AA8" s="43"/>
      <c r="AB8" s="46"/>
      <c r="AC8" s="46"/>
    </row>
    <row r="9" spans="1:29" x14ac:dyDescent="0.2">
      <c r="A9" s="1"/>
      <c r="B9" s="4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5"/>
      <c r="AA9" s="1"/>
      <c r="AB9" s="6"/>
      <c r="AC9" s="6"/>
    </row>
    <row r="10" spans="1:29" ht="14.25" x14ac:dyDescent="0.2">
      <c r="A10" s="1"/>
      <c r="B10" s="4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5"/>
      <c r="AA10" s="1"/>
      <c r="AB10" s="7">
        <v>51</v>
      </c>
      <c r="AC10" s="7">
        <v>8</v>
      </c>
    </row>
    <row r="11" spans="1:29" ht="15.75" x14ac:dyDescent="0.25">
      <c r="A11" s="8">
        <v>1</v>
      </c>
      <c r="B11" s="8" t="s">
        <v>42</v>
      </c>
      <c r="C11" s="14" t="s">
        <v>43</v>
      </c>
      <c r="D11" s="26" t="s">
        <v>79</v>
      </c>
      <c r="E11" s="13">
        <v>6</v>
      </c>
      <c r="F11" s="13">
        <v>10</v>
      </c>
      <c r="G11" s="13">
        <v>10</v>
      </c>
      <c r="H11" s="13">
        <v>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3">
        <f t="shared" ref="Y11:Y18" si="0">SUM(E11:X11)</f>
        <v>35</v>
      </c>
      <c r="Z11" s="13">
        <f t="shared" ref="Z11:Z18" si="1">Y11*100/$AB$10</f>
        <v>68.627450980392155</v>
      </c>
      <c r="AA11" s="26" t="s">
        <v>35</v>
      </c>
      <c r="AB11" s="11"/>
      <c r="AC11" s="11"/>
    </row>
    <row r="12" spans="1:29" ht="15.75" x14ac:dyDescent="0.25">
      <c r="A12" s="8">
        <v>2</v>
      </c>
      <c r="B12" s="8" t="s">
        <v>44</v>
      </c>
      <c r="C12" s="14" t="s">
        <v>45</v>
      </c>
      <c r="D12" s="26" t="s">
        <v>79</v>
      </c>
      <c r="E12" s="13">
        <v>6</v>
      </c>
      <c r="F12" s="13">
        <v>6</v>
      </c>
      <c r="G12" s="13">
        <v>6</v>
      </c>
      <c r="H12" s="13">
        <v>4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3">
        <f t="shared" si="0"/>
        <v>22</v>
      </c>
      <c r="Z12" s="14">
        <f t="shared" si="1"/>
        <v>43.137254901960787</v>
      </c>
      <c r="AA12" s="29" t="s">
        <v>37</v>
      </c>
      <c r="AB12" s="13"/>
      <c r="AC12" s="14"/>
    </row>
    <row r="13" spans="1:29" ht="15.75" x14ac:dyDescent="0.25">
      <c r="A13" s="8">
        <v>3</v>
      </c>
      <c r="B13" s="8" t="s">
        <v>46</v>
      </c>
      <c r="C13" s="14" t="s">
        <v>47</v>
      </c>
      <c r="D13" s="26" t="s">
        <v>79</v>
      </c>
      <c r="E13" s="13">
        <v>6</v>
      </c>
      <c r="F13" s="13">
        <v>10</v>
      </c>
      <c r="G13" s="13">
        <v>10</v>
      </c>
      <c r="H13" s="13">
        <v>8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3">
        <f t="shared" si="0"/>
        <v>34</v>
      </c>
      <c r="Z13" s="13">
        <f t="shared" si="1"/>
        <v>66.666666666666671</v>
      </c>
      <c r="AA13" s="26" t="s">
        <v>36</v>
      </c>
      <c r="AB13" s="14"/>
      <c r="AC13" s="14"/>
    </row>
    <row r="14" spans="1:29" ht="15.75" x14ac:dyDescent="0.25">
      <c r="A14" s="8">
        <v>4</v>
      </c>
      <c r="B14" s="8" t="s">
        <v>48</v>
      </c>
      <c r="C14" s="8" t="s">
        <v>49</v>
      </c>
      <c r="D14" s="26" t="s">
        <v>79</v>
      </c>
      <c r="E14" s="16">
        <v>6</v>
      </c>
      <c r="F14" s="16">
        <v>4</v>
      </c>
      <c r="G14" s="16">
        <v>7</v>
      </c>
      <c r="H14" s="16">
        <v>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3">
        <f t="shared" si="0"/>
        <v>17</v>
      </c>
      <c r="Z14" s="13">
        <f t="shared" si="1"/>
        <v>33.333333333333336</v>
      </c>
      <c r="AA14" s="24" t="s">
        <v>37</v>
      </c>
      <c r="AB14" s="11"/>
      <c r="AC14" s="11"/>
    </row>
    <row r="15" spans="1:29" ht="15.75" x14ac:dyDescent="0.25">
      <c r="A15" s="8">
        <v>5</v>
      </c>
      <c r="B15" s="8" t="s">
        <v>50</v>
      </c>
      <c r="C15" s="8" t="s">
        <v>51</v>
      </c>
      <c r="D15" s="26" t="s">
        <v>79</v>
      </c>
      <c r="E15" s="16">
        <v>6</v>
      </c>
      <c r="F15" s="16">
        <v>9</v>
      </c>
      <c r="G15" s="16">
        <v>4</v>
      </c>
      <c r="H15" s="16">
        <v>0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3">
        <f t="shared" si="0"/>
        <v>19</v>
      </c>
      <c r="Z15" s="13">
        <f t="shared" si="1"/>
        <v>37.254901960784316</v>
      </c>
      <c r="AA15" s="24" t="s">
        <v>37</v>
      </c>
      <c r="AB15" s="11"/>
      <c r="AC15" s="11"/>
    </row>
    <row r="16" spans="1:29" ht="15.75" x14ac:dyDescent="0.25">
      <c r="A16" s="8">
        <v>6</v>
      </c>
      <c r="B16" s="8" t="s">
        <v>52</v>
      </c>
      <c r="C16" s="15" t="s">
        <v>53</v>
      </c>
      <c r="D16" s="26" t="s">
        <v>79</v>
      </c>
      <c r="E16" s="16">
        <v>6</v>
      </c>
      <c r="F16" s="16">
        <v>2</v>
      </c>
      <c r="G16" s="16">
        <v>2</v>
      </c>
      <c r="H16" s="16">
        <v>0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3">
        <f t="shared" si="0"/>
        <v>10</v>
      </c>
      <c r="Z16" s="13">
        <f t="shared" si="1"/>
        <v>19.607843137254903</v>
      </c>
      <c r="AA16" s="24" t="s">
        <v>37</v>
      </c>
      <c r="AB16" s="11"/>
      <c r="AC16" s="11"/>
    </row>
    <row r="17" spans="1:29" ht="15.75" x14ac:dyDescent="0.25">
      <c r="A17" s="8">
        <v>7</v>
      </c>
      <c r="B17" s="17" t="s">
        <v>54</v>
      </c>
      <c r="C17" s="18" t="s">
        <v>55</v>
      </c>
      <c r="D17" s="26" t="s">
        <v>79</v>
      </c>
      <c r="E17" s="16">
        <v>4</v>
      </c>
      <c r="F17" s="16">
        <v>6</v>
      </c>
      <c r="G17" s="16">
        <v>5</v>
      </c>
      <c r="H17" s="16">
        <v>0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3">
        <f t="shared" si="0"/>
        <v>15</v>
      </c>
      <c r="Z17" s="13">
        <f t="shared" si="1"/>
        <v>29.411764705882351</v>
      </c>
      <c r="AA17" s="24" t="s">
        <v>37</v>
      </c>
      <c r="AB17" s="19"/>
      <c r="AC17" s="11"/>
    </row>
    <row r="18" spans="1:29" ht="15.75" x14ac:dyDescent="0.25">
      <c r="A18" s="8">
        <v>8</v>
      </c>
      <c r="B18" s="17" t="s">
        <v>56</v>
      </c>
      <c r="C18" s="15" t="s">
        <v>57</v>
      </c>
      <c r="D18" s="26" t="s">
        <v>79</v>
      </c>
      <c r="E18" s="16">
        <v>4</v>
      </c>
      <c r="F18" s="16">
        <v>5</v>
      </c>
      <c r="G18" s="16">
        <v>5</v>
      </c>
      <c r="H18" s="16">
        <v>0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3">
        <f t="shared" si="0"/>
        <v>14</v>
      </c>
      <c r="Z18" s="13">
        <f t="shared" si="1"/>
        <v>27.450980392156861</v>
      </c>
      <c r="AA18" s="24" t="s">
        <v>37</v>
      </c>
      <c r="AB18" s="19"/>
      <c r="AC18" s="11"/>
    </row>
    <row r="19" spans="1:29" ht="15.75" x14ac:dyDescent="0.25">
      <c r="A19" s="8"/>
      <c r="B19" s="8"/>
      <c r="C19" s="15"/>
      <c r="D19" s="15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13"/>
      <c r="Z19" s="13"/>
      <c r="AA19" s="21"/>
      <c r="AB19" s="11"/>
      <c r="AC19" s="11"/>
    </row>
    <row r="21" spans="1:29" ht="15" x14ac:dyDescent="0.25">
      <c r="C21" s="34"/>
      <c r="D21" s="34"/>
    </row>
    <row r="22" spans="1:29" ht="15" x14ac:dyDescent="0.25">
      <c r="C22" s="34"/>
      <c r="D22" s="34"/>
    </row>
    <row r="23" spans="1:29" ht="15" x14ac:dyDescent="0.25">
      <c r="C23" s="34"/>
      <c r="D23" s="34"/>
    </row>
  </sheetData>
  <mergeCells count="16">
    <mergeCell ref="A6:AC6"/>
    <mergeCell ref="A7:A8"/>
    <mergeCell ref="B7:B8"/>
    <mergeCell ref="C7:C8"/>
    <mergeCell ref="D7:D8"/>
    <mergeCell ref="E7:J7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">
    <cfRule type="cellIs" dxfId="23" priority="7" operator="equal">
      <formula>"ПРИЗЕР"</formula>
    </cfRule>
  </conditionalFormatting>
  <conditionalFormatting sqref="Z12">
    <cfRule type="expression" dxfId="22" priority="6">
      <formula>NOT(ISERROR(SEARCH("ПОБЕДИТЕЛЬ",Z12)))</formula>
    </cfRule>
  </conditionalFormatting>
  <conditionalFormatting sqref="Z12">
    <cfRule type="expression" dxfId="21" priority="5">
      <formula>NOT(ISERROR(SEARCH("ПРИЗЕР",Z12)))</formula>
    </cfRule>
  </conditionalFormatting>
  <conditionalFormatting sqref="AA14:AA19">
    <cfRule type="cellIs" dxfId="20" priority="4" operator="equal">
      <formula>"ПРИЗЕР"</formula>
    </cfRule>
  </conditionalFormatting>
  <conditionalFormatting sqref="AA14:AA19">
    <cfRule type="expression" dxfId="19" priority="3">
      <formula>NOT(ISERROR(SEARCH("ПОБЕДИТЕЛЬ",AA13)))</formula>
    </cfRule>
  </conditionalFormatting>
  <conditionalFormatting sqref="AA14:AA19">
    <cfRule type="expression" dxfId="18" priority="2">
      <formula>NOT(ISERROR(SEARCH("ПРИЗЕР",AA13)))</formula>
    </cfRule>
  </conditionalFormatting>
  <printOptions gridLines="1"/>
  <pageMargins left="0.70799999999999996" right="0.70799999999999996" top="0.748" bottom="0.748" header="0.51200000000000001" footer="0.51200000000000001"/>
  <pageSetup paperSize="9" scale="63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zoomScale="85" workbookViewId="0">
      <selection activeCell="B17" sqref="B17:T27"/>
    </sheetView>
  </sheetViews>
  <sheetFormatPr defaultColWidth="9" defaultRowHeight="12.75" x14ac:dyDescent="0.2"/>
  <cols>
    <col min="1" max="1" width="4.7109375" customWidth="1"/>
    <col min="2" max="2" width="7.42578125" customWidth="1"/>
    <col min="3" max="3" width="14" customWidth="1"/>
    <col min="4" max="4" width="20.85546875" customWidth="1"/>
    <col min="5" max="5" width="5.140625" customWidth="1"/>
    <col min="6" max="6" width="5.85546875" customWidth="1"/>
    <col min="7" max="7" width="5.5703125" customWidth="1"/>
    <col min="8" max="8" width="5.7109375" customWidth="1"/>
    <col min="9" max="9" width="3.28515625" customWidth="1"/>
    <col min="10" max="11" width="3.85546875" customWidth="1"/>
    <col min="12" max="15" width="3.5703125" customWidth="1"/>
    <col min="16" max="16" width="4.28515625" customWidth="1"/>
    <col min="17" max="17" width="4" customWidth="1"/>
    <col min="18" max="18" width="3.42578125" customWidth="1"/>
    <col min="19" max="19" width="3.85546875" customWidth="1"/>
    <col min="20" max="20" width="3.5703125" customWidth="1"/>
    <col min="21" max="22" width="3.42578125" customWidth="1"/>
    <col min="23" max="23" width="4" customWidth="1"/>
    <col min="24" max="24" width="3.85546875" customWidth="1"/>
    <col min="25" max="25" width="7" customWidth="1"/>
    <col min="27" max="27" width="10.85546875" customWidth="1"/>
    <col min="28" max="28" width="5.5703125" customWidth="1"/>
    <col min="29" max="29" width="5.28515625" customWidth="1"/>
  </cols>
  <sheetData>
    <row r="1" spans="1:29" ht="50.2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45" t="s">
        <v>0</v>
      </c>
      <c r="AA1" s="45"/>
      <c r="AB1" s="45"/>
      <c r="AC1" s="45"/>
    </row>
    <row r="2" spans="1:29" ht="64.150000000000006" customHeight="1" x14ac:dyDescent="0.3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51" customHeight="1" x14ac:dyDescent="0.3">
      <c r="A3" s="35" t="s">
        <v>59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30.6" customHeight="1" x14ac:dyDescent="0.3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35.450000000000003" customHeight="1" x14ac:dyDescent="0.2">
      <c r="A6" s="37" t="s">
        <v>76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5.75" customHeight="1" x14ac:dyDescent="0.25">
      <c r="A7" s="38" t="s">
        <v>5</v>
      </c>
      <c r="B7" s="39" t="s">
        <v>6</v>
      </c>
      <c r="C7" s="40" t="s">
        <v>7</v>
      </c>
      <c r="D7" s="41" t="s">
        <v>8</v>
      </c>
      <c r="E7" s="42" t="s">
        <v>9</v>
      </c>
      <c r="F7" s="42"/>
      <c r="G7" s="42"/>
      <c r="H7" s="42"/>
      <c r="I7" s="42"/>
      <c r="J7" s="4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3" t="s">
        <v>10</v>
      </c>
      <c r="Z7" s="44" t="s">
        <v>11</v>
      </c>
      <c r="AA7" s="43" t="s">
        <v>12</v>
      </c>
      <c r="AB7" s="46" t="s">
        <v>13</v>
      </c>
      <c r="AC7" s="46" t="s">
        <v>14</v>
      </c>
    </row>
    <row r="8" spans="1:29" ht="102" customHeight="1" x14ac:dyDescent="0.2">
      <c r="A8" s="38"/>
      <c r="B8" s="39"/>
      <c r="C8" s="40"/>
      <c r="D8" s="41"/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2" t="s">
        <v>24</v>
      </c>
      <c r="O8" s="2" t="s">
        <v>25</v>
      </c>
      <c r="P8" s="2" t="s">
        <v>26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31</v>
      </c>
      <c r="V8" s="2" t="s">
        <v>32</v>
      </c>
      <c r="W8" s="2" t="s">
        <v>33</v>
      </c>
      <c r="X8" s="2" t="s">
        <v>34</v>
      </c>
      <c r="Y8" s="43"/>
      <c r="Z8" s="44"/>
      <c r="AA8" s="43"/>
      <c r="AB8" s="46"/>
      <c r="AC8" s="46"/>
    </row>
    <row r="9" spans="1:29" x14ac:dyDescent="0.2">
      <c r="A9" s="1"/>
      <c r="B9" s="4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5"/>
      <c r="AA9" s="1"/>
      <c r="AB9" s="6"/>
      <c r="AC9" s="6"/>
    </row>
    <row r="10" spans="1:29" ht="14.25" x14ac:dyDescent="0.2">
      <c r="A10" s="1"/>
      <c r="B10" s="4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5"/>
      <c r="AA10" s="1"/>
      <c r="AB10" s="7">
        <v>48</v>
      </c>
      <c r="AC10" s="7">
        <v>2</v>
      </c>
    </row>
    <row r="11" spans="1:29" ht="15.75" x14ac:dyDescent="0.25">
      <c r="A11" s="25">
        <v>1</v>
      </c>
      <c r="B11" s="25" t="s">
        <v>60</v>
      </c>
      <c r="C11" s="26" t="s">
        <v>61</v>
      </c>
      <c r="D11" s="26" t="s">
        <v>79</v>
      </c>
      <c r="E11" s="27">
        <v>6</v>
      </c>
      <c r="F11" s="27">
        <v>5</v>
      </c>
      <c r="G11" s="27">
        <v>4</v>
      </c>
      <c r="H11" s="27">
        <v>6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>
        <f t="shared" ref="Y11:Y12" si="0">SUM(E11:X11)</f>
        <v>21</v>
      </c>
      <c r="Z11" s="27">
        <f t="shared" ref="Z11:Z12" si="1">Y11*100/$AB$10</f>
        <v>43.75</v>
      </c>
      <c r="AA11" s="26" t="s">
        <v>37</v>
      </c>
      <c r="AB11" s="11"/>
      <c r="AC11" s="11"/>
    </row>
    <row r="12" spans="1:29" ht="15.75" x14ac:dyDescent="0.25">
      <c r="A12" s="25">
        <v>2</v>
      </c>
      <c r="B12" s="25" t="s">
        <v>62</v>
      </c>
      <c r="C12" s="26" t="s">
        <v>63</v>
      </c>
      <c r="D12" s="26" t="s">
        <v>79</v>
      </c>
      <c r="E12" s="27">
        <v>6</v>
      </c>
      <c r="F12" s="27">
        <v>9</v>
      </c>
      <c r="G12" s="27">
        <v>8</v>
      </c>
      <c r="H12" s="27">
        <v>5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>
        <f t="shared" si="0"/>
        <v>28</v>
      </c>
      <c r="Z12" s="26">
        <f t="shared" si="1"/>
        <v>58.333333333333336</v>
      </c>
      <c r="AA12" s="29" t="s">
        <v>35</v>
      </c>
      <c r="AB12" s="13"/>
      <c r="AC12" s="14"/>
    </row>
    <row r="13" spans="1:29" ht="15.75" x14ac:dyDescent="0.25">
      <c r="A13" s="23"/>
      <c r="B13" s="23"/>
      <c r="C13" s="9"/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9"/>
      <c r="AB13" s="14"/>
      <c r="AC13" s="14"/>
    </row>
    <row r="14" spans="1:29" ht="15.75" x14ac:dyDescent="0.25">
      <c r="A14" s="8"/>
      <c r="B14" s="8"/>
      <c r="C14" s="8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3"/>
      <c r="Z14" s="13"/>
      <c r="AA14" s="8"/>
      <c r="AB14" s="11"/>
      <c r="AC14" s="11"/>
    </row>
    <row r="15" spans="1:29" ht="15.75" x14ac:dyDescent="0.25">
      <c r="A15" s="8"/>
      <c r="B15" s="8"/>
      <c r="C15" s="8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3"/>
      <c r="Z15" s="13"/>
      <c r="AA15" s="8"/>
      <c r="AB15" s="11"/>
      <c r="AC15" s="11"/>
    </row>
    <row r="16" spans="1:29" ht="15.75" x14ac:dyDescent="0.25">
      <c r="A16" s="8"/>
      <c r="B16" s="8"/>
      <c r="C16" s="15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3"/>
      <c r="Z16" s="13"/>
      <c r="AA16" s="8"/>
      <c r="AB16" s="11"/>
      <c r="AC16" s="11"/>
    </row>
    <row r="19" spans="3:4" ht="15" x14ac:dyDescent="0.25">
      <c r="C19" s="34"/>
      <c r="D19" s="34"/>
    </row>
    <row r="20" spans="3:4" ht="15" x14ac:dyDescent="0.25">
      <c r="C20" s="34"/>
      <c r="D20" s="34"/>
    </row>
    <row r="21" spans="3:4" ht="15" x14ac:dyDescent="0.25">
      <c r="C21" s="34"/>
      <c r="D21" s="34"/>
    </row>
  </sheetData>
  <mergeCells count="16">
    <mergeCell ref="A6:AC6"/>
    <mergeCell ref="A7:A8"/>
    <mergeCell ref="B7:B8"/>
    <mergeCell ref="C7:C8"/>
    <mergeCell ref="D7:D8"/>
    <mergeCell ref="E7:J7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">
    <cfRule type="cellIs" dxfId="17" priority="7" operator="equal">
      <formula>"ПРИЗЕР"</formula>
    </cfRule>
  </conditionalFormatting>
  <conditionalFormatting sqref="Z12">
    <cfRule type="expression" dxfId="16" priority="6">
      <formula>NOT(ISERROR(SEARCH("ПОБЕДИТЕЛЬ",Z12)))</formula>
    </cfRule>
  </conditionalFormatting>
  <conditionalFormatting sqref="Z12">
    <cfRule type="expression" dxfId="15" priority="5">
      <formula>NOT(ISERROR(SEARCH("ПРИЗЕР",Z12)))</formula>
    </cfRule>
  </conditionalFormatting>
  <conditionalFormatting sqref="AA13:AA16">
    <cfRule type="cellIs" dxfId="14" priority="4" operator="equal">
      <formula>"ПРИЗЕР"</formula>
    </cfRule>
  </conditionalFormatting>
  <conditionalFormatting sqref="AA13:AA16">
    <cfRule type="expression" dxfId="13" priority="3">
      <formula>NOT(ISERROR(SEARCH("ПОБЕДИТЕЛЬ",AA13)))</formula>
    </cfRule>
  </conditionalFormatting>
  <conditionalFormatting sqref="AA13:AA16">
    <cfRule type="expression" dxfId="12" priority="2">
      <formula>NOT(ISERROR(SEARCH("ПРИЗЕР",AA13)))</formula>
    </cfRule>
  </conditionalFormatting>
  <printOptions gridLines="1"/>
  <pageMargins left="0.70799999999999996" right="0.70799999999999996" top="0.748" bottom="0.748" header="0.51200000000000001" footer="0.51200000000000001"/>
  <pageSetup paperSize="9" scale="7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"/>
  <sheetViews>
    <sheetView zoomScale="85" workbookViewId="0">
      <selection activeCell="M22" sqref="M22"/>
    </sheetView>
  </sheetViews>
  <sheetFormatPr defaultColWidth="9" defaultRowHeight="12.75" x14ac:dyDescent="0.2"/>
  <cols>
    <col min="1" max="1" width="5.5703125" customWidth="1"/>
    <col min="2" max="2" width="7.140625" customWidth="1"/>
    <col min="3" max="3" width="14.85546875" customWidth="1"/>
    <col min="4" max="4" width="32.140625" customWidth="1"/>
    <col min="5" max="5" width="4.5703125" customWidth="1"/>
    <col min="6" max="6" width="6.85546875" customWidth="1"/>
    <col min="7" max="7" width="5.5703125" customWidth="1"/>
    <col min="8" max="8" width="5.28515625" customWidth="1"/>
    <col min="9" max="10" width="3.28515625" customWidth="1"/>
    <col min="11" max="11" width="4" customWidth="1"/>
    <col min="12" max="12" width="4.28515625" customWidth="1"/>
    <col min="13" max="13" width="4.140625" customWidth="1"/>
    <col min="14" max="14" width="4" customWidth="1"/>
    <col min="15" max="15" width="3.28515625" customWidth="1"/>
    <col min="16" max="16" width="3.140625" customWidth="1"/>
    <col min="17" max="17" width="4" customWidth="1"/>
    <col min="18" max="18" width="3.5703125" customWidth="1"/>
    <col min="19" max="19" width="3.28515625" customWidth="1"/>
    <col min="20" max="20" width="3.85546875" customWidth="1"/>
    <col min="21" max="21" width="3.42578125" customWidth="1"/>
    <col min="22" max="22" width="3.28515625" customWidth="1"/>
    <col min="23" max="23" width="3.42578125" customWidth="1"/>
    <col min="24" max="24" width="3.140625" customWidth="1"/>
    <col min="25" max="25" width="6.42578125" customWidth="1"/>
    <col min="26" max="26" width="6.28515625" customWidth="1"/>
    <col min="27" max="27" width="11" customWidth="1"/>
    <col min="28" max="28" width="5.28515625" customWidth="1"/>
    <col min="29" max="29" width="4.140625" customWidth="1"/>
  </cols>
  <sheetData>
    <row r="1" spans="1:29" ht="24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45" t="s">
        <v>0</v>
      </c>
      <c r="AA1" s="45"/>
      <c r="AB1" s="45"/>
      <c r="AC1" s="45"/>
    </row>
    <row r="2" spans="1:29" ht="64.150000000000006" customHeight="1" x14ac:dyDescent="0.3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51" customHeight="1" x14ac:dyDescent="0.3">
      <c r="A3" s="35" t="s">
        <v>59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30.6" customHeight="1" x14ac:dyDescent="0.3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35.450000000000003" customHeight="1" x14ac:dyDescent="0.2">
      <c r="A6" s="37" t="s">
        <v>77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5.75" customHeight="1" x14ac:dyDescent="0.25">
      <c r="A7" s="38" t="s">
        <v>5</v>
      </c>
      <c r="B7" s="39" t="s">
        <v>6</v>
      </c>
      <c r="C7" s="40" t="s">
        <v>7</v>
      </c>
      <c r="D7" s="41" t="s">
        <v>8</v>
      </c>
      <c r="E7" s="42" t="s">
        <v>9</v>
      </c>
      <c r="F7" s="42"/>
      <c r="G7" s="42"/>
      <c r="H7" s="42"/>
      <c r="I7" s="42"/>
      <c r="J7" s="4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3" t="s">
        <v>10</v>
      </c>
      <c r="Z7" s="44" t="s">
        <v>11</v>
      </c>
      <c r="AA7" s="43" t="s">
        <v>12</v>
      </c>
      <c r="AB7" s="46" t="s">
        <v>13</v>
      </c>
      <c r="AC7" s="46" t="s">
        <v>14</v>
      </c>
    </row>
    <row r="8" spans="1:29" ht="102" customHeight="1" x14ac:dyDescent="0.2">
      <c r="A8" s="38"/>
      <c r="B8" s="39"/>
      <c r="C8" s="40"/>
      <c r="D8" s="41"/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2" t="s">
        <v>24</v>
      </c>
      <c r="O8" s="2" t="s">
        <v>25</v>
      </c>
      <c r="P8" s="2" t="s">
        <v>26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31</v>
      </c>
      <c r="V8" s="2" t="s">
        <v>32</v>
      </c>
      <c r="W8" s="2" t="s">
        <v>33</v>
      </c>
      <c r="X8" s="2" t="s">
        <v>34</v>
      </c>
      <c r="Y8" s="43"/>
      <c r="Z8" s="44"/>
      <c r="AA8" s="43"/>
      <c r="AB8" s="46"/>
      <c r="AC8" s="46"/>
    </row>
    <row r="9" spans="1:29" x14ac:dyDescent="0.2">
      <c r="A9" s="1"/>
      <c r="B9" s="4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5"/>
      <c r="AA9" s="1"/>
      <c r="AB9" s="6"/>
      <c r="AC9" s="6"/>
    </row>
    <row r="10" spans="1:29" ht="14.25" x14ac:dyDescent="0.2">
      <c r="A10" s="1"/>
      <c r="B10" s="4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5"/>
      <c r="AA10" s="1"/>
      <c r="AB10" s="7">
        <v>75</v>
      </c>
      <c r="AC10" s="7">
        <v>3</v>
      </c>
    </row>
    <row r="11" spans="1:29" ht="15.75" x14ac:dyDescent="0.25">
      <c r="A11" s="25">
        <v>1</v>
      </c>
      <c r="B11" s="25" t="s">
        <v>64</v>
      </c>
      <c r="C11" s="26" t="s">
        <v>65</v>
      </c>
      <c r="D11" s="26" t="s">
        <v>79</v>
      </c>
      <c r="E11" s="27">
        <v>8</v>
      </c>
      <c r="F11" s="27">
        <v>11</v>
      </c>
      <c r="G11" s="27">
        <v>28</v>
      </c>
      <c r="H11" s="27">
        <v>8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>
        <f t="shared" ref="Y11:Y13" si="0">SUM(E11:X11)</f>
        <v>55</v>
      </c>
      <c r="Z11" s="27">
        <f t="shared" ref="Z11:Z13" si="1">Y11*100/$AB$10</f>
        <v>73.333333333333329</v>
      </c>
      <c r="AA11" s="26" t="s">
        <v>35</v>
      </c>
      <c r="AB11" s="32"/>
      <c r="AC11" s="11"/>
    </row>
    <row r="12" spans="1:29" ht="15.75" x14ac:dyDescent="0.25">
      <c r="A12" s="25">
        <v>2</v>
      </c>
      <c r="B12" s="25" t="s">
        <v>66</v>
      </c>
      <c r="C12" s="26" t="s">
        <v>67</v>
      </c>
      <c r="D12" s="26" t="s">
        <v>79</v>
      </c>
      <c r="E12" s="27">
        <v>8</v>
      </c>
      <c r="F12" s="27">
        <v>9</v>
      </c>
      <c r="G12" s="27">
        <v>24</v>
      </c>
      <c r="H12" s="27">
        <v>0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>
        <f t="shared" si="0"/>
        <v>41</v>
      </c>
      <c r="Z12" s="26">
        <f t="shared" si="1"/>
        <v>54.666666666666664</v>
      </c>
      <c r="AA12" s="29" t="s">
        <v>36</v>
      </c>
      <c r="AB12" s="27"/>
      <c r="AC12" s="14"/>
    </row>
    <row r="13" spans="1:29" ht="15.75" x14ac:dyDescent="0.25">
      <c r="A13" s="25">
        <v>3</v>
      </c>
      <c r="B13" s="25" t="s">
        <v>68</v>
      </c>
      <c r="C13" s="26" t="s">
        <v>69</v>
      </c>
      <c r="D13" s="26" t="s">
        <v>79</v>
      </c>
      <c r="E13" s="27">
        <v>3</v>
      </c>
      <c r="F13" s="27">
        <v>8</v>
      </c>
      <c r="G13" s="27">
        <v>4</v>
      </c>
      <c r="H13" s="27">
        <v>0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>
        <f t="shared" si="0"/>
        <v>15</v>
      </c>
      <c r="Z13" s="27">
        <f t="shared" si="1"/>
        <v>20</v>
      </c>
      <c r="AA13" s="26" t="s">
        <v>37</v>
      </c>
      <c r="AB13" s="26"/>
      <c r="AC13" s="14"/>
    </row>
    <row r="14" spans="1:29" ht="15.75" x14ac:dyDescent="0.25">
      <c r="A14" s="8"/>
      <c r="B14" s="8"/>
      <c r="C14" s="8"/>
      <c r="D14" s="15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3"/>
      <c r="Z14" s="13"/>
      <c r="AA14" s="8"/>
      <c r="AB14" s="11"/>
      <c r="AC14" s="11"/>
    </row>
    <row r="15" spans="1:29" ht="15.75" x14ac:dyDescent="0.25">
      <c r="A15" s="8"/>
      <c r="B15" s="8"/>
      <c r="C15" s="8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3"/>
      <c r="Z15" s="13"/>
      <c r="AA15" s="8"/>
      <c r="AB15" s="11"/>
      <c r="AC15" s="11"/>
    </row>
    <row r="18" spans="2:4" ht="15" x14ac:dyDescent="0.25">
      <c r="B18" s="34"/>
      <c r="C18" s="34"/>
      <c r="D18" s="34"/>
    </row>
    <row r="19" spans="2:4" ht="15" x14ac:dyDescent="0.25">
      <c r="B19" s="34"/>
      <c r="C19" s="34"/>
      <c r="D19" s="34"/>
    </row>
    <row r="20" spans="2:4" ht="15" x14ac:dyDescent="0.25">
      <c r="B20" s="34"/>
      <c r="C20" s="34"/>
      <c r="D20" s="34"/>
    </row>
  </sheetData>
  <mergeCells count="16">
    <mergeCell ref="A6:AC6"/>
    <mergeCell ref="A7:A8"/>
    <mergeCell ref="B7:B8"/>
    <mergeCell ref="C7:C8"/>
    <mergeCell ref="D7:D8"/>
    <mergeCell ref="E7:J7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">
    <cfRule type="cellIs" dxfId="11" priority="7" operator="equal">
      <formula>"ПРИЗЕР"</formula>
    </cfRule>
  </conditionalFormatting>
  <conditionalFormatting sqref="Z12">
    <cfRule type="expression" dxfId="10" priority="6">
      <formula>NOT(ISERROR(SEARCH("ПОБЕДИТЕЛЬ",Z12)))</formula>
    </cfRule>
  </conditionalFormatting>
  <conditionalFormatting sqref="Z12">
    <cfRule type="expression" dxfId="9" priority="5">
      <formula>NOT(ISERROR(SEARCH("ПРИЗЕР",Z12)))</formula>
    </cfRule>
  </conditionalFormatting>
  <conditionalFormatting sqref="AA13:AA15">
    <cfRule type="cellIs" dxfId="8" priority="4" operator="equal">
      <formula>"ПРИЗЕР"</formula>
    </cfRule>
  </conditionalFormatting>
  <conditionalFormatting sqref="AA13:AA15">
    <cfRule type="expression" dxfId="7" priority="3">
      <formula>NOT(ISERROR(SEARCH("ПОБЕДИТЕЛЬ",AA13)))</formula>
    </cfRule>
  </conditionalFormatting>
  <conditionalFormatting sqref="AA13:AA15">
    <cfRule type="expression" dxfId="6" priority="2">
      <formula>NOT(ISERROR(SEARCH("ПРИЗЕР",AA13)))</formula>
    </cfRule>
  </conditionalFormatting>
  <printOptions gridLines="1"/>
  <pageMargins left="0.70799999999999996" right="0.70799999999999996" top="0.748" bottom="0.748" header="0.51200000000000001" footer="0.51200000000000001"/>
  <pageSetup paperSize="9" scale="67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tabSelected="1" zoomScale="85" workbookViewId="0">
      <selection activeCell="A19" sqref="A19:I21"/>
    </sheetView>
  </sheetViews>
  <sheetFormatPr defaultColWidth="9" defaultRowHeight="12.75" x14ac:dyDescent="0.2"/>
  <cols>
    <col min="1" max="1" width="5" customWidth="1"/>
    <col min="3" max="3" width="14" customWidth="1"/>
    <col min="4" max="4" width="32.140625" customWidth="1"/>
    <col min="5" max="5" width="5.42578125" customWidth="1"/>
    <col min="6" max="6" width="6" customWidth="1"/>
    <col min="7" max="7" width="5.42578125" customWidth="1"/>
    <col min="8" max="8" width="5" customWidth="1"/>
    <col min="9" max="10" width="3.5703125" customWidth="1"/>
    <col min="11" max="11" width="4.140625" customWidth="1"/>
    <col min="12" max="12" width="3.85546875" customWidth="1"/>
    <col min="13" max="14" width="3.28515625" customWidth="1"/>
    <col min="15" max="15" width="3.5703125" customWidth="1"/>
    <col min="16" max="16" width="4" customWidth="1"/>
    <col min="17" max="17" width="3.5703125" customWidth="1"/>
    <col min="18" max="18" width="3" customWidth="1"/>
    <col min="19" max="19" width="3.42578125" customWidth="1"/>
    <col min="20" max="20" width="3.7109375" customWidth="1"/>
    <col min="21" max="21" width="3.28515625" customWidth="1"/>
    <col min="22" max="22" width="3.140625" customWidth="1"/>
    <col min="23" max="23" width="3" customWidth="1"/>
    <col min="24" max="24" width="3.5703125" customWidth="1"/>
    <col min="25" max="25" width="5.5703125" customWidth="1"/>
    <col min="26" max="26" width="8.42578125" customWidth="1"/>
    <col min="27" max="27" width="9.140625" customWidth="1"/>
    <col min="28" max="28" width="5.5703125" customWidth="1"/>
    <col min="29" max="29" width="6.42578125" customWidth="1"/>
  </cols>
  <sheetData>
    <row r="1" spans="1:29" ht="52.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45" t="s">
        <v>0</v>
      </c>
      <c r="AA1" s="45"/>
      <c r="AB1" s="45"/>
      <c r="AC1" s="45"/>
    </row>
    <row r="2" spans="1:29" ht="64.150000000000006" customHeight="1" x14ac:dyDescent="0.3">
      <c r="A2" s="35" t="s">
        <v>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51" customHeight="1" x14ac:dyDescent="0.3">
      <c r="A3" s="35" t="s">
        <v>59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30.6" customHeight="1" x14ac:dyDescent="0.3">
      <c r="A4" s="35" t="s">
        <v>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</row>
    <row r="5" spans="1:29" ht="18.75" x14ac:dyDescent="0.3">
      <c r="A5" s="36" t="s">
        <v>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35.450000000000003" customHeight="1" x14ac:dyDescent="0.2">
      <c r="A6" s="37" t="s">
        <v>78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29" ht="15.75" customHeight="1" x14ac:dyDescent="0.25">
      <c r="A7" s="38" t="s">
        <v>5</v>
      </c>
      <c r="B7" s="39" t="s">
        <v>6</v>
      </c>
      <c r="C7" s="40" t="s">
        <v>7</v>
      </c>
      <c r="D7" s="41" t="s">
        <v>8</v>
      </c>
      <c r="E7" s="42" t="s">
        <v>9</v>
      </c>
      <c r="F7" s="42"/>
      <c r="G7" s="42"/>
      <c r="H7" s="42"/>
      <c r="I7" s="42"/>
      <c r="J7" s="42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3" t="s">
        <v>10</v>
      </c>
      <c r="Z7" s="44" t="s">
        <v>11</v>
      </c>
      <c r="AA7" s="43" t="s">
        <v>12</v>
      </c>
      <c r="AB7" s="46" t="s">
        <v>13</v>
      </c>
      <c r="AC7" s="46" t="s">
        <v>14</v>
      </c>
    </row>
    <row r="8" spans="1:29" ht="102" customHeight="1" x14ac:dyDescent="0.2">
      <c r="A8" s="38"/>
      <c r="B8" s="39"/>
      <c r="C8" s="40"/>
      <c r="D8" s="41"/>
      <c r="E8" s="2" t="s">
        <v>15</v>
      </c>
      <c r="F8" s="2" t="s">
        <v>16</v>
      </c>
      <c r="G8" s="2" t="s">
        <v>17</v>
      </c>
      <c r="H8" s="2" t="s">
        <v>18</v>
      </c>
      <c r="I8" s="2" t="s">
        <v>19</v>
      </c>
      <c r="J8" s="2" t="s">
        <v>20</v>
      </c>
      <c r="K8" s="2" t="s">
        <v>21</v>
      </c>
      <c r="L8" s="2" t="s">
        <v>22</v>
      </c>
      <c r="M8" s="2" t="s">
        <v>23</v>
      </c>
      <c r="N8" s="2" t="s">
        <v>24</v>
      </c>
      <c r="O8" s="2" t="s">
        <v>25</v>
      </c>
      <c r="P8" s="2" t="s">
        <v>26</v>
      </c>
      <c r="Q8" s="2" t="s">
        <v>27</v>
      </c>
      <c r="R8" s="2" t="s">
        <v>28</v>
      </c>
      <c r="S8" s="2" t="s">
        <v>29</v>
      </c>
      <c r="T8" s="2" t="s">
        <v>30</v>
      </c>
      <c r="U8" s="2" t="s">
        <v>31</v>
      </c>
      <c r="V8" s="2" t="s">
        <v>32</v>
      </c>
      <c r="W8" s="2" t="s">
        <v>33</v>
      </c>
      <c r="X8" s="2" t="s">
        <v>34</v>
      </c>
      <c r="Y8" s="43"/>
      <c r="Z8" s="44"/>
      <c r="AA8" s="43"/>
      <c r="AB8" s="46"/>
      <c r="AC8" s="46"/>
    </row>
    <row r="9" spans="1:29" x14ac:dyDescent="0.2">
      <c r="A9" s="1"/>
      <c r="B9" s="4"/>
      <c r="C9" s="1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1"/>
      <c r="Z9" s="5"/>
      <c r="AA9" s="1"/>
      <c r="AB9" s="6"/>
      <c r="AC9" s="6"/>
    </row>
    <row r="10" spans="1:29" ht="14.25" x14ac:dyDescent="0.2">
      <c r="A10" s="1"/>
      <c r="B10" s="4"/>
      <c r="C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5"/>
      <c r="AA10" s="1"/>
      <c r="AB10" s="7">
        <v>75</v>
      </c>
      <c r="AC10" s="7">
        <v>2</v>
      </c>
    </row>
    <row r="11" spans="1:29" ht="15.75" x14ac:dyDescent="0.25">
      <c r="A11" s="25">
        <v>1</v>
      </c>
      <c r="B11" s="25" t="s">
        <v>70</v>
      </c>
      <c r="C11" s="26" t="s">
        <v>71</v>
      </c>
      <c r="D11" s="26" t="s">
        <v>79</v>
      </c>
      <c r="E11" s="27">
        <v>5</v>
      </c>
      <c r="F11" s="27">
        <v>15</v>
      </c>
      <c r="G11" s="27">
        <v>18</v>
      </c>
      <c r="H11" s="27">
        <v>0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>
        <f t="shared" ref="Y11:Y12" si="0">SUM(E11:X11)</f>
        <v>38</v>
      </c>
      <c r="Z11" s="27">
        <f t="shared" ref="Z11:Z12" si="1">Y11*100/$AB$10</f>
        <v>50.666666666666664</v>
      </c>
      <c r="AA11" s="26" t="s">
        <v>36</v>
      </c>
      <c r="AB11" s="11"/>
      <c r="AC11" s="11"/>
    </row>
    <row r="12" spans="1:29" ht="15.75" x14ac:dyDescent="0.25">
      <c r="A12" s="25">
        <v>2</v>
      </c>
      <c r="B12" s="25" t="s">
        <v>72</v>
      </c>
      <c r="C12" s="26" t="s">
        <v>73</v>
      </c>
      <c r="D12" s="28" t="s">
        <v>79</v>
      </c>
      <c r="E12" s="27">
        <v>9</v>
      </c>
      <c r="F12" s="27">
        <v>13</v>
      </c>
      <c r="G12" s="27">
        <v>18</v>
      </c>
      <c r="H12" s="27">
        <v>7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>
        <f t="shared" si="0"/>
        <v>47</v>
      </c>
      <c r="Z12" s="26">
        <f t="shared" si="1"/>
        <v>62.666666666666664</v>
      </c>
      <c r="AA12" s="29" t="s">
        <v>35</v>
      </c>
      <c r="AB12" s="13"/>
      <c r="AC12" s="14"/>
    </row>
    <row r="13" spans="1:29" ht="15.75" x14ac:dyDescent="0.25">
      <c r="A13" s="25"/>
      <c r="B13" s="25"/>
      <c r="C13" s="26"/>
      <c r="D13" s="28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6"/>
      <c r="AB13" s="14"/>
      <c r="AC13" s="14"/>
    </row>
    <row r="14" spans="1:29" ht="15.75" x14ac:dyDescent="0.25">
      <c r="A14" s="25"/>
      <c r="B14" s="25"/>
      <c r="C14" s="25"/>
      <c r="D14" s="30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27"/>
      <c r="Z14" s="27"/>
      <c r="AA14" s="25"/>
      <c r="AB14" s="11"/>
      <c r="AC14" s="11"/>
    </row>
    <row r="15" spans="1:29" ht="15.75" x14ac:dyDescent="0.25">
      <c r="A15" s="8"/>
      <c r="B15" s="8"/>
      <c r="C15" s="8"/>
      <c r="D15" s="15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3"/>
      <c r="Z15" s="13"/>
      <c r="AA15" s="8"/>
      <c r="AB15" s="11"/>
      <c r="AC15" s="11"/>
    </row>
    <row r="16" spans="1:29" ht="15.75" x14ac:dyDescent="0.25">
      <c r="A16" s="8"/>
      <c r="B16" s="8"/>
      <c r="C16" s="15"/>
      <c r="D16" s="15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3"/>
      <c r="Z16" s="13"/>
      <c r="AA16" s="8"/>
      <c r="AB16" s="11"/>
      <c r="AC16" s="11"/>
    </row>
    <row r="17" spans="1:29" ht="15.75" x14ac:dyDescent="0.25">
      <c r="A17" s="8"/>
      <c r="B17" s="17"/>
      <c r="C17" s="18"/>
      <c r="D17" s="15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3"/>
      <c r="Z17" s="13"/>
      <c r="AA17" s="8"/>
      <c r="AB17" s="19"/>
      <c r="AC17" s="11"/>
    </row>
    <row r="19" spans="1:29" ht="15" x14ac:dyDescent="0.25">
      <c r="B19" s="34"/>
      <c r="C19" s="34"/>
      <c r="D19" s="34"/>
    </row>
    <row r="20" spans="1:29" ht="15" x14ac:dyDescent="0.25">
      <c r="B20" s="34"/>
      <c r="C20" s="34"/>
      <c r="D20" s="34"/>
    </row>
    <row r="21" spans="1:29" ht="15" x14ac:dyDescent="0.25">
      <c r="B21" s="34"/>
      <c r="C21" s="34"/>
      <c r="D21" s="34"/>
    </row>
  </sheetData>
  <mergeCells count="16">
    <mergeCell ref="A6:AC6"/>
    <mergeCell ref="A7:A8"/>
    <mergeCell ref="B7:B8"/>
    <mergeCell ref="C7:C8"/>
    <mergeCell ref="D7:D8"/>
    <mergeCell ref="E7:J7"/>
    <mergeCell ref="Y7:Y8"/>
    <mergeCell ref="Z7:Z8"/>
    <mergeCell ref="AA7:AA8"/>
    <mergeCell ref="AB7:AB8"/>
    <mergeCell ref="AC7:AC8"/>
    <mergeCell ref="Z1:AC1"/>
    <mergeCell ref="A2:AC2"/>
    <mergeCell ref="A3:AC3"/>
    <mergeCell ref="A4:AC4"/>
    <mergeCell ref="A5:AC5"/>
  </mergeCells>
  <conditionalFormatting sqref="Z12">
    <cfRule type="cellIs" dxfId="5" priority="7" operator="equal">
      <formula>"ПРИЗЕР"</formula>
    </cfRule>
  </conditionalFormatting>
  <conditionalFormatting sqref="Z12">
    <cfRule type="expression" dxfId="4" priority="6">
      <formula>NOT(ISERROR(SEARCH("ПОБЕДИТЕЛЬ",Z12)))</formula>
    </cfRule>
  </conditionalFormatting>
  <conditionalFormatting sqref="Z12">
    <cfRule type="expression" dxfId="3" priority="5">
      <formula>NOT(ISERROR(SEARCH("ПРИЗЕР",Z12)))</formula>
    </cfRule>
  </conditionalFormatting>
  <conditionalFormatting sqref="AA13:AA17">
    <cfRule type="cellIs" dxfId="2" priority="4" operator="equal">
      <formula>"ПРИЗЕР"</formula>
    </cfRule>
  </conditionalFormatting>
  <conditionalFormatting sqref="AA13:AA17">
    <cfRule type="expression" dxfId="1" priority="3">
      <formula>NOT(ISERROR(SEARCH("ПОБЕДИТЕЛЬ",AA13)))</formula>
    </cfRule>
  </conditionalFormatting>
  <conditionalFormatting sqref="AA13:AA17">
    <cfRule type="expression" dxfId="0" priority="2">
      <formula>NOT(ISERROR(SEARCH("ПРИЗЕР",AA13)))</formula>
    </cfRule>
  </conditionalFormatting>
  <printOptions gridLines="1"/>
  <pageMargins left="0.70799999999999996" right="0.70799999999999996" top="0.748" bottom="0.748" header="0.51200000000000001" footer="0.51200000000000001"/>
  <pageSetup paperSize="9" scale="67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5 кл</vt:lpstr>
      <vt:lpstr>6 кл</vt:lpstr>
      <vt:lpstr>7 кл</vt:lpstr>
      <vt:lpstr>9 кл</vt:lpstr>
      <vt:lpstr>10 кл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Second</dc:creator>
  <cp:lastModifiedBy>Юлия А. Коробова</cp:lastModifiedBy>
  <cp:revision>2</cp:revision>
  <cp:lastPrinted>2025-10-14T06:45:25Z</cp:lastPrinted>
  <dcterms:created xsi:type="dcterms:W3CDTF">2000-09-21T18:50:01Z</dcterms:created>
  <dcterms:modified xsi:type="dcterms:W3CDTF">2025-10-21T09:56:33Z</dcterms:modified>
  <dc:language>en-US</dc:language>
</cp:coreProperties>
</file>